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0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<sst xmlns="http://schemas.openxmlformats.org/spreadsheetml/2006/main" count="81" uniqueCount="55">
  <si>
    <t>附件：</t>
  </si>
  <si>
    <t>2026年振兴奶业补贴项目花名册（村集体奶站）</t>
  </si>
  <si>
    <t>序号</t>
  </si>
  <si>
    <t>企业名称</t>
  </si>
  <si>
    <t>统一社会信用代码</t>
  </si>
  <si>
    <t>所在地</t>
  </si>
  <si>
    <t>收购总量（吨）</t>
  </si>
  <si>
    <t>奖补资金（万元）</t>
  </si>
  <si>
    <t>玛曲县尼玛镇萨合村集体经济组织</t>
  </si>
  <si>
    <t>N2623025MF9823307M</t>
  </si>
  <si>
    <t>甘肃省甘南州玛曲县尼玛镇萨合村</t>
  </si>
  <si>
    <t>玛曲县欧拉镇达尔庆村集体经济组织</t>
  </si>
  <si>
    <t>N2623025MF845073XL</t>
  </si>
  <si>
    <t>甘肃省甘南州玛曲县欧拉镇达尔庆村</t>
  </si>
  <si>
    <t>玛曲县阿孜玛隆牦牛养殖牧民专业合作社</t>
  </si>
  <si>
    <t>93623025316071315J</t>
  </si>
  <si>
    <t>甘肃省甘南州玛曲县阿万仓乡阿孜畜牧科技示范园区</t>
  </si>
  <si>
    <t>合计</t>
  </si>
  <si>
    <t>2026年玛曲县养殖专业合作社及家庭牧场银行贷款统计表</t>
  </si>
  <si>
    <t>养殖企业名称</t>
  </si>
  <si>
    <t>银行名称</t>
  </si>
  <si>
    <t>贷款金额(万元)</t>
  </si>
  <si>
    <t>贷款时间</t>
  </si>
  <si>
    <t>利率</t>
  </si>
  <si>
    <t>贴息金额（万元）</t>
  </si>
  <si>
    <t>备注</t>
  </si>
  <si>
    <t>玛曲县贡玛赛尔地藏羊农民专业合作社</t>
  </si>
  <si>
    <t>农业银行</t>
  </si>
  <si>
    <t>2026-01-13</t>
  </si>
  <si>
    <t>玛曲县普措藏羊养殖农民专业合作社</t>
  </si>
  <si>
    <t>2026-07-29</t>
  </si>
  <si>
    <t>玛曲县南卡热杰牦牛养殖农民专业合作社</t>
  </si>
  <si>
    <t>2026-01-02</t>
  </si>
  <si>
    <t>玛曲县尼玛镇黄河圣地藏羊养殖牧民专业合作社</t>
  </si>
  <si>
    <t>2026-01-12</t>
  </si>
  <si>
    <t>玛曲县曼日玛乡耀达尔牦牛养殖牧民专业合作社</t>
  </si>
  <si>
    <t>2026-01-08</t>
  </si>
  <si>
    <t>玛曲县洋格卓代秀茂牦牛农民专业合作社</t>
  </si>
  <si>
    <t>2026-01-03</t>
  </si>
  <si>
    <t>玛曲县木西合乡阿萨牦牛养殖牧民专业合作社</t>
  </si>
  <si>
    <t>2026-01-01</t>
  </si>
  <si>
    <t>玛曲县卡热牦牛养殖农民专业合作社</t>
  </si>
  <si>
    <t>玛曲县森庆生态旅游专业合作社</t>
  </si>
  <si>
    <t>玛曲县曼日玛乡利民牦牛养殖专业合作社</t>
  </si>
  <si>
    <t>玛曲县尼玛镇沙河洋诺藏羊农民专业合作社</t>
  </si>
  <si>
    <t>玛曲县达尔唐藏牦牛养殖农民专业合作社</t>
  </si>
  <si>
    <t>玛曲县尼玛镇甲绕藏羊养殖牧民专业合作社</t>
  </si>
  <si>
    <t>玛曲县曼日玛乡乔克福民牦牛养殖农民专业合作社</t>
  </si>
  <si>
    <t>玛曲县瑙日隆藏牦牛养殖农民专业合作社</t>
  </si>
  <si>
    <t>2026-06-25</t>
  </si>
  <si>
    <t>玛曲县求桑藏羊养殖农民专业合作社</t>
  </si>
  <si>
    <t>2026-05-22</t>
  </si>
  <si>
    <t>玛曲县卓格仲唐羊养殖农民专业合作社</t>
  </si>
  <si>
    <t>玛曲县仁青诺布土特产品专业合作社</t>
  </si>
  <si>
    <t>2026-02-04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</si>
</sst>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4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6"/>
      <color indexed="8"/>
      <name val="黑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D12" sqref="D12"/>
    </sheetView>
  </sheetViews>
  <sheetFormatPr defaultColWidth="9" defaultRowHeight="13.5" outlineLevelRow="7" outlineLevelCol="5"/>
  <cols>
    <col min="2" max="2" width="33.125" customWidth="1"/>
    <col min="3" max="3" width="32" customWidth="1"/>
    <col min="4" max="4" width="33" customWidth="1"/>
    <col min="5" max="5" width="15.5" customWidth="1"/>
    <col min="6" max="6" width="13.375" customWidth="1"/>
  </cols>
  <sheetData>
    <row r="1" ht="24" customHeight="1" spans="1:6">
      <c r="A1" s="8" t="s">
        <v>0</v>
      </c>
      <c r="C1" s="9"/>
      <c r="F1" s="9"/>
    </row>
    <row r="2" ht="43" customHeight="1" spans="1:6">
      <c r="A2" s="10" t="s">
        <v>1</v>
      </c>
      <c r="B2" s="10"/>
      <c r="C2" s="10"/>
      <c r="D2" s="10"/>
      <c r="E2" s="10"/>
      <c r="F2" s="10"/>
    </row>
    <row r="3" ht="42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7" customFormat="1" ht="48" customHeight="1" spans="1:6">
      <c r="A4" s="12">
        <v>1</v>
      </c>
      <c r="B4" s="12" t="s">
        <v>8</v>
      </c>
      <c r="C4" s="13" t="s">
        <v>9</v>
      </c>
      <c r="D4" s="12" t="s">
        <v>10</v>
      </c>
      <c r="E4" s="14">
        <v>447.9657</v>
      </c>
      <c r="F4" s="14">
        <v>10</v>
      </c>
    </row>
    <row r="5" s="7" customFormat="1" ht="48" customHeight="1" spans="1:6">
      <c r="A5" s="12">
        <v>2</v>
      </c>
      <c r="B5" s="12" t="s">
        <v>11</v>
      </c>
      <c r="C5" s="12" t="s">
        <v>12</v>
      </c>
      <c r="D5" s="12" t="s">
        <v>13</v>
      </c>
      <c r="E5" s="14">
        <v>396.8672</v>
      </c>
      <c r="F5" s="14">
        <v>10</v>
      </c>
    </row>
    <row r="6" s="7" customFormat="1" ht="48" customHeight="1" spans="1:6">
      <c r="A6" s="12">
        <v>3</v>
      </c>
      <c r="B6" s="12" t="s">
        <v>14</v>
      </c>
      <c r="C6" s="16" t="s">
        <v>15</v>
      </c>
      <c r="D6" s="12" t="s">
        <v>16</v>
      </c>
      <c r="E6" s="14">
        <v>304.13595</v>
      </c>
      <c r="F6" s="14">
        <v>10</v>
      </c>
    </row>
    <row r="7" s="7" customFormat="1" ht="48" customHeight="1" spans="1:6">
      <c r="A7" s="12" t="s">
        <v>17</v>
      </c>
      <c r="B7" s="12"/>
      <c r="C7" s="12"/>
      <c r="D7" s="12"/>
      <c r="E7" s="12"/>
      <c r="F7" s="14">
        <f>SUM(F4:F6)</f>
        <v>30</v>
      </c>
    </row>
    <row r="8" spans="6:6">
      <c r="F8" s="15"/>
    </row>
  </sheetData>
  <mergeCells count="2">
    <mergeCell ref="A2:F2"/>
    <mergeCell ref="A7:D7"/>
  </mergeCells>
  <pageMargins left="0.7" right="0.7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H25" sqref="H25"/>
    </sheetView>
  </sheetViews>
  <sheetFormatPr defaultColWidth="9" defaultRowHeight="13.5" outlineLevelCol="7"/>
  <cols>
    <col min="2" max="2" width="44.375" customWidth="1"/>
    <col min="4" max="4" width="16.875" customWidth="1"/>
    <col min="5" max="5" width="14" customWidth="1"/>
  </cols>
  <sheetData>
    <row r="1" ht="20.25" spans="1:8">
      <c r="A1" s="1" t="s">
        <v>18</v>
      </c>
      <c r="B1" s="1"/>
      <c r="C1" s="1"/>
      <c r="D1" s="1"/>
      <c r="E1" s="1"/>
      <c r="F1" s="1"/>
      <c r="G1" s="1"/>
      <c r="H1" s="2"/>
    </row>
    <row r="2" ht="27" spans="1:8">
      <c r="A2" s="3" t="s">
        <v>2</v>
      </c>
      <c r="B2" s="3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24</v>
      </c>
      <c r="H2" s="4" t="s">
        <v>25</v>
      </c>
    </row>
    <row r="3" spans="1:8">
      <c r="A3" s="3">
        <v>1</v>
      </c>
      <c r="B3" s="4" t="s">
        <v>26</v>
      </c>
      <c r="C3" s="3" t="s">
        <v>27</v>
      </c>
      <c r="D3" s="6">
        <v>10</v>
      </c>
      <c r="E3" s="4" t="s">
        <v>28</v>
      </c>
      <c r="F3" s="3">
        <v>3</v>
      </c>
      <c r="G3" s="3">
        <f>D3*0.015</f>
        <v>0.15</v>
      </c>
      <c r="H3" s="3"/>
    </row>
    <row r="4" spans="1:8">
      <c r="A4" s="3">
        <v>2</v>
      </c>
      <c r="B4" s="4" t="s">
        <v>29</v>
      </c>
      <c r="C4" s="3" t="s">
        <v>27</v>
      </c>
      <c r="D4" s="6">
        <v>20</v>
      </c>
      <c r="E4" s="4" t="s">
        <v>30</v>
      </c>
      <c r="F4" s="3">
        <v>3</v>
      </c>
      <c r="G4" s="3">
        <f>D4*0.015*6/12</f>
        <v>0.15</v>
      </c>
      <c r="H4" s="3"/>
    </row>
    <row r="5" spans="1:8">
      <c r="A5" s="3">
        <v>3</v>
      </c>
      <c r="B5" s="4" t="s">
        <v>31</v>
      </c>
      <c r="C5" s="3" t="s">
        <v>27</v>
      </c>
      <c r="D5" s="6">
        <v>12</v>
      </c>
      <c r="E5" s="4" t="s">
        <v>32</v>
      </c>
      <c r="F5" s="3">
        <v>3</v>
      </c>
      <c r="G5" s="3">
        <f>D5*0.015</f>
        <v>0.18</v>
      </c>
      <c r="H5" s="3"/>
    </row>
    <row r="6" spans="1:8">
      <c r="A6" s="3">
        <v>4</v>
      </c>
      <c r="B6" s="4" t="s">
        <v>33</v>
      </c>
      <c r="C6" s="3" t="s">
        <v>27</v>
      </c>
      <c r="D6" s="6">
        <v>29</v>
      </c>
      <c r="E6" s="4" t="s">
        <v>34</v>
      </c>
      <c r="F6" s="3">
        <v>3</v>
      </c>
      <c r="G6" s="3">
        <f>D6*0.015*12/12</f>
        <v>0.435</v>
      </c>
      <c r="H6" s="3"/>
    </row>
    <row r="7" spans="1:8">
      <c r="A7" s="3">
        <v>5</v>
      </c>
      <c r="B7" s="4" t="s">
        <v>35</v>
      </c>
      <c r="C7" s="3" t="s">
        <v>27</v>
      </c>
      <c r="D7" s="6">
        <v>29</v>
      </c>
      <c r="E7" s="4" t="s">
        <v>36</v>
      </c>
      <c r="F7" s="3">
        <v>3</v>
      </c>
      <c r="G7" s="3">
        <f>D7*0.015*12/12</f>
        <v>0.435</v>
      </c>
      <c r="H7" s="3"/>
    </row>
    <row r="8" spans="1:8">
      <c r="A8" s="3">
        <v>6</v>
      </c>
      <c r="B8" s="4" t="s">
        <v>37</v>
      </c>
      <c r="C8" s="3" t="s">
        <v>27</v>
      </c>
      <c r="D8" s="6">
        <v>10</v>
      </c>
      <c r="E8" s="4" t="s">
        <v>38</v>
      </c>
      <c r="F8" s="3">
        <v>3</v>
      </c>
      <c r="G8" s="3">
        <f>D8*0.015</f>
        <v>0.15</v>
      </c>
      <c r="H8" s="3"/>
    </row>
    <row r="9" spans="1:8">
      <c r="A9" s="3">
        <v>7</v>
      </c>
      <c r="B9" s="4" t="s">
        <v>39</v>
      </c>
      <c r="C9" s="3" t="s">
        <v>27</v>
      </c>
      <c r="D9" s="6">
        <v>20</v>
      </c>
      <c r="E9" s="4" t="s">
        <v>40</v>
      </c>
      <c r="F9" s="3">
        <v>3</v>
      </c>
      <c r="G9" s="3">
        <f t="shared" ref="G9:G16" si="0">D9*0.015</f>
        <v>0.3</v>
      </c>
      <c r="H9" s="3"/>
    </row>
    <row r="10" spans="1:8">
      <c r="A10" s="3">
        <v>8</v>
      </c>
      <c r="B10" s="4" t="s">
        <v>41</v>
      </c>
      <c r="C10" s="3" t="s">
        <v>27</v>
      </c>
      <c r="D10" s="6">
        <v>20</v>
      </c>
      <c r="E10" s="4" t="s">
        <v>40</v>
      </c>
      <c r="F10" s="3">
        <v>3</v>
      </c>
      <c r="G10" s="3">
        <f t="shared" si="0"/>
        <v>0.3</v>
      </c>
      <c r="H10" s="3"/>
    </row>
    <row r="11" spans="1:8">
      <c r="A11" s="3">
        <v>9</v>
      </c>
      <c r="B11" s="4" t="s">
        <v>42</v>
      </c>
      <c r="C11" s="3" t="s">
        <v>27</v>
      </c>
      <c r="D11" s="6">
        <v>10</v>
      </c>
      <c r="E11" s="4" t="s">
        <v>40</v>
      </c>
      <c r="F11" s="3">
        <v>3</v>
      </c>
      <c r="G11" s="3">
        <f t="shared" si="0"/>
        <v>0.15</v>
      </c>
      <c r="H11" s="3"/>
    </row>
    <row r="12" spans="1:8">
      <c r="A12" s="3">
        <v>10</v>
      </c>
      <c r="B12" s="4" t="s">
        <v>43</v>
      </c>
      <c r="C12" s="3" t="s">
        <v>27</v>
      </c>
      <c r="D12" s="6">
        <v>10</v>
      </c>
      <c r="E12" s="4" t="s">
        <v>40</v>
      </c>
      <c r="F12" s="3">
        <v>3</v>
      </c>
      <c r="G12" s="3">
        <f t="shared" si="0"/>
        <v>0.15</v>
      </c>
      <c r="H12" s="3"/>
    </row>
    <row r="13" spans="1:8">
      <c r="A13" s="3">
        <v>11</v>
      </c>
      <c r="B13" s="4" t="s">
        <v>44</v>
      </c>
      <c r="C13" s="3" t="s">
        <v>27</v>
      </c>
      <c r="D13" s="6">
        <v>10</v>
      </c>
      <c r="E13" s="4" t="s">
        <v>32</v>
      </c>
      <c r="F13" s="3">
        <v>3</v>
      </c>
      <c r="G13" s="3">
        <f t="shared" si="0"/>
        <v>0.15</v>
      </c>
      <c r="H13" s="3"/>
    </row>
    <row r="14" spans="1:8">
      <c r="A14" s="3">
        <v>12</v>
      </c>
      <c r="B14" s="4" t="s">
        <v>45</v>
      </c>
      <c r="C14" s="3" t="s">
        <v>27</v>
      </c>
      <c r="D14" s="6">
        <v>10</v>
      </c>
      <c r="E14" s="4" t="s">
        <v>40</v>
      </c>
      <c r="F14" s="3">
        <v>3</v>
      </c>
      <c r="G14" s="3">
        <f t="shared" si="0"/>
        <v>0.15</v>
      </c>
      <c r="H14" s="3"/>
    </row>
    <row r="15" spans="1:8">
      <c r="A15" s="3">
        <v>13</v>
      </c>
      <c r="B15" s="4" t="s">
        <v>46</v>
      </c>
      <c r="C15" s="3" t="s">
        <v>27</v>
      </c>
      <c r="D15" s="6">
        <v>20</v>
      </c>
      <c r="E15" s="4" t="s">
        <v>28</v>
      </c>
      <c r="F15" s="3">
        <v>3</v>
      </c>
      <c r="G15" s="3">
        <f t="shared" si="0"/>
        <v>0.3</v>
      </c>
      <c r="H15" s="3"/>
    </row>
    <row r="16" spans="1:8">
      <c r="A16" s="3">
        <v>14</v>
      </c>
      <c r="B16" s="4" t="s">
        <v>47</v>
      </c>
      <c r="C16" s="3" t="s">
        <v>27</v>
      </c>
      <c r="D16" s="6">
        <v>15</v>
      </c>
      <c r="E16" s="4" t="s">
        <v>32</v>
      </c>
      <c r="F16" s="3">
        <v>3</v>
      </c>
      <c r="G16" s="3">
        <f t="shared" si="0"/>
        <v>0.225</v>
      </c>
      <c r="H16" s="3"/>
    </row>
    <row r="17" spans="1:8">
      <c r="A17" s="3">
        <v>15</v>
      </c>
      <c r="B17" s="4" t="s">
        <v>48</v>
      </c>
      <c r="C17" s="3" t="s">
        <v>27</v>
      </c>
      <c r="D17" s="6">
        <v>15</v>
      </c>
      <c r="E17" s="4" t="s">
        <v>49</v>
      </c>
      <c r="F17" s="3">
        <v>3</v>
      </c>
      <c r="G17" s="3">
        <f>D17*0.015*7/12</f>
        <v>0.13125</v>
      </c>
      <c r="H17" s="3"/>
    </row>
    <row r="18" spans="1:8">
      <c r="A18" s="3">
        <v>16</v>
      </c>
      <c r="B18" s="4" t="s">
        <v>50</v>
      </c>
      <c r="C18" s="3" t="s">
        <v>27</v>
      </c>
      <c r="D18" s="6">
        <v>18</v>
      </c>
      <c r="E18" s="4" t="s">
        <v>51</v>
      </c>
      <c r="F18" s="3">
        <v>3</v>
      </c>
      <c r="G18" s="3">
        <f>D18*0.015*8/12</f>
        <v>0.18</v>
      </c>
      <c r="H18" s="3"/>
    </row>
    <row r="19" spans="1:8">
      <c r="A19" s="3">
        <v>17</v>
      </c>
      <c r="B19" s="4" t="s">
        <v>52</v>
      </c>
      <c r="C19" s="3" t="s">
        <v>27</v>
      </c>
      <c r="D19" s="6">
        <v>29</v>
      </c>
      <c r="E19" s="4" t="s">
        <v>34</v>
      </c>
      <c r="F19" s="3">
        <v>3</v>
      </c>
      <c r="G19" s="3">
        <f>D19*0.015</f>
        <v>0.435</v>
      </c>
      <c r="H19" s="3"/>
    </row>
    <row r="20" spans="1:8">
      <c r="A20" s="3">
        <v>18</v>
      </c>
      <c r="B20" s="4" t="s">
        <v>53</v>
      </c>
      <c r="C20" s="3" t="s">
        <v>27</v>
      </c>
      <c r="D20" s="6">
        <v>10</v>
      </c>
      <c r="E20" s="4" t="s">
        <v>54</v>
      </c>
      <c r="F20" s="3">
        <v>3</v>
      </c>
      <c r="G20" s="3">
        <f>D20*0.015*11/12</f>
        <v>0.1375</v>
      </c>
      <c r="H20" s="3"/>
    </row>
    <row r="21" spans="1:8">
      <c r="A21" s="3"/>
      <c r="B21" s="3"/>
      <c r="C21" s="3"/>
      <c r="D21" s="3"/>
      <c r="E21" s="3"/>
      <c r="F21" s="3"/>
      <c r="G21" s="3">
        <f>SUM(G3:G20)</f>
        <v>4.10875</v>
      </c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芸芸众生</cp:lastModifiedBy>
  <dcterms:created xsi:type="dcterms:W3CDTF">2026-08-11T09:47:00Z</dcterms:created>
  <dcterms:modified xsi:type="dcterms:W3CDTF">2026-10-28T06:37:17Z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10A62164467D4361B2613148D35B809C</vt:lpwstr>
  </property>
  <property fmtid="{D5CDD505-2E9C-101B-9397-08002B2CF9AE}" pid="3" name="KSOProductBuildVer">
    <vt:lpwstr>2052-11.8.2.11718</vt:lpwstr>
  </property>
</Properties>
</file>